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0" windowHeight="122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I24" s="1"/>
  <c r="H13"/>
  <c r="H24" s="1"/>
  <c r="G13"/>
  <c r="G24" s="1"/>
  <c r="F13"/>
  <c r="F62" l="1"/>
  <c r="I43"/>
  <c r="I196" s="1"/>
  <c r="J24"/>
  <c r="L24"/>
  <c r="F24"/>
  <c r="F100"/>
  <c r="J195"/>
  <c r="L119"/>
  <c r="L138"/>
  <c r="G176"/>
  <c r="G196" s="1"/>
  <c r="H119"/>
  <c r="H196" s="1"/>
  <c r="J196" l="1"/>
  <c r="L196"/>
  <c r="F196"/>
</calcChain>
</file>

<file path=xl/sharedStrings.xml><?xml version="1.0" encoding="utf-8"?>
<sst xmlns="http://schemas.openxmlformats.org/spreadsheetml/2006/main" count="333" uniqueCount="95">
  <si>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</si>
  <si>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</si>
  <si>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</si>
  <si>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</si>
  <si>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</si>
  <si>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</si>
  <si>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</si>
  <si>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</si>
  <si>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</si>
  <si>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</si>
  <si>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</si>
  <si>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</si>
  <si>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</si>
  <si>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</si>
  <si>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</si>
  <si>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</si>
  <si>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</si>
  <si>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</si>
  <si>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</si>
  <si>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</si>
  <si>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</si>
  <si>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</si>
  <si>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</si>
  <si>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</si>
  <si>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</si>
  <si>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</si>
  <si>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</si>
  <si>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</si>
  <si>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</si>
  <si>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</si>
  <si>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</si>
  <si>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</si>
  <si>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</si>
  <si>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</si>
  <si>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</si>
  <si>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</si>
  <si>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</si>
  <si>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</si>
  <si>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</si>
  <si>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</si>
  <si>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Тимошенко А.В.</t>
  </si>
  <si>
    <t>МБОУ "Бородинская СОШ"</t>
  </si>
  <si>
    <t xml:space="preserve">Каша пшенная жидкая молочная                         </t>
  </si>
  <si>
    <t>Какао с молоком</t>
  </si>
  <si>
    <t>Батон нарезной</t>
  </si>
  <si>
    <t>Фрукты свежие (по сезону)</t>
  </si>
  <si>
    <t>ПР</t>
  </si>
  <si>
    <t>Салат из белокочанной капусты с морковью</t>
  </si>
  <si>
    <t>Суп картофельный с горохом</t>
  </si>
  <si>
    <t>Сосиски отварные</t>
  </si>
  <si>
    <t xml:space="preserve">Рис отварной </t>
  </si>
  <si>
    <t>Кисель из варенья</t>
  </si>
  <si>
    <t>Хлеб  ржано/пшеничный</t>
  </si>
  <si>
    <t>Макароны отварные с сыром</t>
  </si>
  <si>
    <t>Кофейный напиток с молоком</t>
  </si>
  <si>
    <t>Бутерброд с сыром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</si>
  <si>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</si>
  <si>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</si>
  <si>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</si>
  <si>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</si>
  <si>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</si>
  <si>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Омлет с картофелем</t>
  </si>
  <si>
    <t>Чай с сахаром и лимоном</t>
  </si>
  <si>
    <t xml:space="preserve">Фрукты свежие </t>
  </si>
  <si>
    <t xml:space="preserve">Кукуруза отварная </t>
  </si>
  <si>
    <t>Суп картофельный с рыбными фрикадельками</t>
  </si>
  <si>
    <t>Греча рассыпчатая</t>
  </si>
  <si>
    <t>Компот из свежих яблок</t>
  </si>
  <si>
    <t xml:space="preserve">Греча рассыпчатая </t>
  </si>
  <si>
    <t>Каша овсяная (вязкая) с маслом</t>
  </si>
  <si>
    <t>Помидор свежий порционный</t>
  </si>
  <si>
    <t xml:space="preserve">Рассольник Ленинградский </t>
  </si>
  <si>
    <t>Шницель натуральный рубленный</t>
  </si>
  <si>
    <t>Капуста тушеная</t>
  </si>
  <si>
    <t>Напиток из варенья</t>
  </si>
  <si>
    <t xml:space="preserve">Лапшевник с творогом </t>
  </si>
  <si>
    <t>Икра морковная</t>
  </si>
  <si>
    <t>Борщ с фасолью и картофелем</t>
  </si>
  <si>
    <t>Плов из птицы</t>
  </si>
  <si>
    <t xml:space="preserve">Каша пшеничная (вязкая) с маслом                             </t>
  </si>
  <si>
    <t>Фрукт</t>
  </si>
  <si>
    <t xml:space="preserve">Суп из овощей </t>
  </si>
  <si>
    <t>Макароны отварные</t>
  </si>
  <si>
    <t>Запеканка из творога со сгущенным молоком</t>
  </si>
  <si>
    <t>Икра свекольная</t>
  </si>
  <si>
    <t>Жаркое по-домашнему</t>
  </si>
  <si>
    <t xml:space="preserve">Каша рисовая жидкая молочная </t>
  </si>
  <si>
    <t>Борщ с капустой и картофелем</t>
  </si>
  <si>
    <t>Печень по-строгановски</t>
  </si>
  <si>
    <t>Суп картофельный с мясными фрикадельками</t>
  </si>
  <si>
    <t>Омлет натуральный</t>
  </si>
  <si>
    <t xml:space="preserve">Горошек зеленый отварной </t>
  </si>
  <si>
    <t xml:space="preserve">Тефтели рыбные с соусом </t>
  </si>
  <si>
    <t>239\331</t>
  </si>
  <si>
    <t>Котлеты рубленые из птицы со сметанным соусом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</si>
</sst>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 applyAlignment="1" applyProtection="1">
      <alignment horizontal="left" vertical="center" wrapText="1"/>
      <protection locked="0"/>
    </xf>
    <xf numFmtId="1" fontId="12" fillId="0" borderId="2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4" fillId="0" borderId="2" xfId="0" applyNumberFormat="1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9" sqref="E16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41</v>
      </c>
      <c r="D1" s="62"/>
      <c r="E1" s="62"/>
      <c r="F1" s="12" t="s">
        <v>16</v>
      </c>
      <c r="G1" s="2" t="s">
        <v>17</v>
      </c>
      <c r="H1" s="63" t="s">
        <v>39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40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8.7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52">
        <v>150</v>
      </c>
      <c r="G6" s="53">
        <v>5.36</v>
      </c>
      <c r="H6" s="53">
        <v>8.3699999999999992</v>
      </c>
      <c r="I6" s="53">
        <v>26.46</v>
      </c>
      <c r="J6" s="53">
        <v>203.56</v>
      </c>
      <c r="K6" s="53">
        <v>182</v>
      </c>
      <c r="L6" s="40">
        <v>16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4" t="s">
        <v>43</v>
      </c>
      <c r="F8" s="55">
        <v>200</v>
      </c>
      <c r="G8" s="56">
        <v>4.07</v>
      </c>
      <c r="H8" s="56">
        <v>3.54</v>
      </c>
      <c r="I8" s="56">
        <v>17.57</v>
      </c>
      <c r="J8" s="56">
        <v>118.6</v>
      </c>
      <c r="K8" s="44">
        <v>382</v>
      </c>
      <c r="L8" s="55">
        <v>13.46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2.37</v>
      </c>
      <c r="H9" s="43">
        <v>0.3</v>
      </c>
      <c r="I9" s="43">
        <v>14.4</v>
      </c>
      <c r="J9" s="43">
        <v>69.8</v>
      </c>
      <c r="K9" s="44" t="s">
        <v>46</v>
      </c>
      <c r="L9" s="56">
        <v>5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5</v>
      </c>
      <c r="H10" s="43">
        <v>0</v>
      </c>
      <c r="I10" s="43">
        <v>18</v>
      </c>
      <c r="J10" s="43">
        <v>88</v>
      </c>
      <c r="K10" s="44">
        <v>338</v>
      </c>
      <c r="L10" s="43">
        <v>15.54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16.8</v>
      </c>
      <c r="H13" s="19">
        <f t="shared" si="0"/>
        <v>12.21</v>
      </c>
      <c r="I13" s="19">
        <f t="shared" si="0"/>
        <v>76.430000000000007</v>
      </c>
      <c r="J13" s="19">
        <f t="shared" si="0"/>
        <v>479.96</v>
      </c>
      <c r="K13" s="25"/>
      <c r="L13" s="19">
        <f t="shared" ref="L13" si="1">SUM(L6:L12)</f>
        <v>50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0.78</v>
      </c>
      <c r="H14" s="43">
        <v>1.94</v>
      </c>
      <c r="I14" s="43">
        <v>12.93</v>
      </c>
      <c r="J14" s="43">
        <v>120.8</v>
      </c>
      <c r="K14" s="44">
        <v>45</v>
      </c>
      <c r="L14" s="43">
        <v>6.4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5.19</v>
      </c>
      <c r="H15" s="43">
        <v>4.41</v>
      </c>
      <c r="I15" s="43">
        <v>13.22</v>
      </c>
      <c r="J15" s="43">
        <v>123.6</v>
      </c>
      <c r="K15" s="44">
        <v>102</v>
      </c>
      <c r="L15" s="43">
        <v>16.899999999999999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10.09</v>
      </c>
      <c r="H16" s="43">
        <v>28.27</v>
      </c>
      <c r="I16" s="43">
        <v>0.45</v>
      </c>
      <c r="J16" s="43">
        <v>298.18</v>
      </c>
      <c r="K16" s="44">
        <v>243</v>
      </c>
      <c r="L16" s="43">
        <v>24.9</v>
      </c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>
        <v>304</v>
      </c>
      <c r="L17" s="43">
        <v>9.8000000000000007</v>
      </c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0.1</v>
      </c>
      <c r="H18" s="43">
        <v>7.0000000000000007E-2</v>
      </c>
      <c r="I18" s="43">
        <v>29.83</v>
      </c>
      <c r="J18" s="43">
        <v>123.36</v>
      </c>
      <c r="K18" s="44">
        <v>360</v>
      </c>
      <c r="L18" s="43">
        <v>8</v>
      </c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60</v>
      </c>
      <c r="G19" s="43">
        <v>4.74</v>
      </c>
      <c r="H19" s="43">
        <v>0.6</v>
      </c>
      <c r="I19" s="43">
        <v>28.8</v>
      </c>
      <c r="J19" s="43">
        <v>140</v>
      </c>
      <c r="K19" s="44">
        <v>60</v>
      </c>
      <c r="L19" s="43">
        <v>5</v>
      </c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48</v>
      </c>
      <c r="G20" s="43">
        <v>2.69</v>
      </c>
      <c r="H20" s="43">
        <v>0.53</v>
      </c>
      <c r="I20" s="43">
        <v>23.71</v>
      </c>
      <c r="J20" s="43">
        <v>110.35</v>
      </c>
      <c r="K20" s="44" t="s">
        <v>46</v>
      </c>
      <c r="L20" s="43">
        <v>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818</v>
      </c>
      <c r="G23" s="19">
        <f t="shared" ref="G23:J23" si="2">SUM(G14:G22)</f>
        <v>27.240000000000006</v>
      </c>
      <c r="H23" s="19">
        <f t="shared" si="2"/>
        <v>41.19</v>
      </c>
      <c r="I23" s="19">
        <f t="shared" si="2"/>
        <v>145.62</v>
      </c>
      <c r="J23" s="19">
        <f t="shared" si="2"/>
        <v>1125.99</v>
      </c>
      <c r="K23" s="25"/>
      <c r="L23" s="19">
        <f t="shared" ref="L23" si="3">SUM(L14:L22)</f>
        <v>75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1328</v>
      </c>
      <c r="G24" s="32">
        <f t="shared" ref="G24:J24" si="4">G13+G23</f>
        <v>44.040000000000006</v>
      </c>
      <c r="H24" s="32">
        <f t="shared" si="4"/>
        <v>53.4</v>
      </c>
      <c r="I24" s="32">
        <f t="shared" si="4"/>
        <v>222.05</v>
      </c>
      <c r="J24" s="32">
        <f t="shared" si="4"/>
        <v>1605.95</v>
      </c>
      <c r="K24" s="32"/>
      <c r="L24" s="32">
        <f t="shared" ref="L24" si="5">L13+L23</f>
        <v>125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10.14</v>
      </c>
      <c r="H25" s="40">
        <v>11.94</v>
      </c>
      <c r="I25" s="40">
        <v>45.48</v>
      </c>
      <c r="J25" s="40">
        <v>250.8</v>
      </c>
      <c r="K25" s="41">
        <v>204</v>
      </c>
      <c r="L25" s="40">
        <v>16.420000000000002</v>
      </c>
    </row>
    <row r="26" spans="1:12" ht="15">
      <c r="A26" s="14"/>
      <c r="B26" s="15"/>
      <c r="C26" s="11"/>
      <c r="D26" s="6" t="s">
        <v>26</v>
      </c>
      <c r="E26" s="42" t="s">
        <v>55</v>
      </c>
      <c r="F26" s="43">
        <v>50</v>
      </c>
      <c r="G26" s="43">
        <v>6.96</v>
      </c>
      <c r="H26" s="43">
        <v>9.9600000000000009</v>
      </c>
      <c r="I26" s="43">
        <v>17.79</v>
      </c>
      <c r="J26" s="43">
        <v>188.4</v>
      </c>
      <c r="K26" s="44">
        <v>3</v>
      </c>
      <c r="L26" s="43">
        <v>13.44</v>
      </c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3.16</v>
      </c>
      <c r="H27" s="43">
        <v>2.67</v>
      </c>
      <c r="I27" s="43">
        <v>15.94</v>
      </c>
      <c r="J27" s="43">
        <v>100.6</v>
      </c>
      <c r="K27" s="44">
        <v>379</v>
      </c>
      <c r="L27" s="43">
        <v>8.74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2.37</v>
      </c>
      <c r="H28" s="43">
        <v>0.3</v>
      </c>
      <c r="I28" s="43">
        <v>14.4</v>
      </c>
      <c r="J28" s="43">
        <v>69.78</v>
      </c>
      <c r="K28" s="44" t="s">
        <v>46</v>
      </c>
      <c r="L28" s="43">
        <v>2.5</v>
      </c>
    </row>
    <row r="29" spans="1:12" ht="15">
      <c r="A29" s="14"/>
      <c r="B29" s="15"/>
      <c r="C29" s="11"/>
      <c r="D29" s="7" t="s">
        <v>24</v>
      </c>
      <c r="E29" s="42" t="s">
        <v>45</v>
      </c>
      <c r="F29" s="43">
        <v>100</v>
      </c>
      <c r="G29" s="43"/>
      <c r="H29" s="43"/>
      <c r="I29" s="43"/>
      <c r="J29" s="43"/>
      <c r="K29" s="44">
        <v>338</v>
      </c>
      <c r="L29" s="43">
        <v>8.9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22.630000000000003</v>
      </c>
      <c r="H32" s="19">
        <f t="shared" ref="H32" si="7">SUM(H25:H31)</f>
        <v>24.87</v>
      </c>
      <c r="I32" s="19">
        <f t="shared" ref="I32" si="8">SUM(I25:I31)</f>
        <v>93.61</v>
      </c>
      <c r="J32" s="19">
        <f t="shared" ref="J32:L32" si="9">SUM(J25:J31)</f>
        <v>609.58000000000004</v>
      </c>
      <c r="K32" s="25"/>
      <c r="L32" s="19">
        <f t="shared" si="9"/>
        <v>50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0.48</v>
      </c>
      <c r="H33" s="43">
        <v>0.06</v>
      </c>
      <c r="I33" s="43">
        <v>1.02</v>
      </c>
      <c r="J33" s="43">
        <v>6</v>
      </c>
      <c r="K33" s="44">
        <v>71</v>
      </c>
      <c r="L33" s="43">
        <v>6</v>
      </c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2.21</v>
      </c>
      <c r="H34" s="43">
        <v>4.16</v>
      </c>
      <c r="I34" s="43">
        <v>6.32</v>
      </c>
      <c r="J34" s="43">
        <v>76.8</v>
      </c>
      <c r="K34" s="44">
        <v>88</v>
      </c>
      <c r="L34" s="43">
        <v>15.1</v>
      </c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2.44</v>
      </c>
      <c r="H35" s="43">
        <v>7.88</v>
      </c>
      <c r="I35" s="43">
        <v>3.42</v>
      </c>
      <c r="J35" s="43">
        <v>143.1</v>
      </c>
      <c r="K35" s="44">
        <v>261</v>
      </c>
      <c r="L35" s="43">
        <v>25</v>
      </c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3.09</v>
      </c>
      <c r="H36" s="43">
        <v>9.15</v>
      </c>
      <c r="I36" s="43">
        <v>17.98</v>
      </c>
      <c r="J36" s="43">
        <v>172.85</v>
      </c>
      <c r="K36" s="44">
        <v>128</v>
      </c>
      <c r="L36" s="43">
        <v>12.9</v>
      </c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0.67</v>
      </c>
      <c r="H37" s="43">
        <v>0.27</v>
      </c>
      <c r="I37" s="43">
        <v>20.76</v>
      </c>
      <c r="J37" s="43">
        <v>88.2</v>
      </c>
      <c r="K37" s="44">
        <v>388</v>
      </c>
      <c r="L37" s="43">
        <v>7</v>
      </c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60</v>
      </c>
      <c r="G38" s="43">
        <v>4.74</v>
      </c>
      <c r="H38" s="43">
        <v>0.6</v>
      </c>
      <c r="I38" s="43">
        <v>28.8</v>
      </c>
      <c r="J38" s="43">
        <v>140</v>
      </c>
      <c r="K38" s="44" t="s">
        <v>46</v>
      </c>
      <c r="L38" s="43">
        <v>5</v>
      </c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48</v>
      </c>
      <c r="G39" s="43">
        <v>2.69</v>
      </c>
      <c r="H39" s="43">
        <v>0.53</v>
      </c>
      <c r="I39" s="43">
        <v>23.71</v>
      </c>
      <c r="J39" s="43">
        <v>110.35</v>
      </c>
      <c r="K39" s="44" t="s">
        <v>46</v>
      </c>
      <c r="L39" s="43">
        <v>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808</v>
      </c>
      <c r="G42" s="19">
        <f t="shared" ref="G42" si="10">SUM(G33:G41)</f>
        <v>16.32</v>
      </c>
      <c r="H42" s="19">
        <f t="shared" ref="H42" si="11">SUM(H33:H41)</f>
        <v>22.650000000000002</v>
      </c>
      <c r="I42" s="19">
        <f t="shared" ref="I42" si="12">SUM(I33:I41)</f>
        <v>102.00999999999999</v>
      </c>
      <c r="J42" s="19">
        <f t="shared" ref="J42:L42" si="13">SUM(J33:J41)</f>
        <v>737.30000000000007</v>
      </c>
      <c r="K42" s="25"/>
      <c r="L42" s="19">
        <f t="shared" si="13"/>
        <v>75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1338</v>
      </c>
      <c r="G43" s="32">
        <f t="shared" ref="G43" si="14">G32+G42</f>
        <v>38.950000000000003</v>
      </c>
      <c r="H43" s="32">
        <f t="shared" ref="H43" si="15">H32+H42</f>
        <v>47.52</v>
      </c>
      <c r="I43" s="32">
        <f t="shared" ref="I43" si="16">I32+I42</f>
        <v>195.62</v>
      </c>
      <c r="J43" s="32">
        <f t="shared" ref="J43:L43" si="17">J32+J42</f>
        <v>1346.88</v>
      </c>
      <c r="K43" s="32"/>
      <c r="L43" s="32">
        <f t="shared" si="17"/>
        <v>125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10.65</v>
      </c>
      <c r="H44" s="40">
        <v>27.03</v>
      </c>
      <c r="I44" s="40">
        <v>15.81</v>
      </c>
      <c r="J44" s="40">
        <v>349.99</v>
      </c>
      <c r="K44" s="41">
        <v>213</v>
      </c>
      <c r="L44" s="40">
        <v>22.9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222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>
        <v>7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60</v>
      </c>
      <c r="G47" s="43">
        <v>4.74</v>
      </c>
      <c r="H47" s="43">
        <v>0.6</v>
      </c>
      <c r="I47" s="43">
        <v>28.8</v>
      </c>
      <c r="J47" s="43">
        <v>140</v>
      </c>
      <c r="K47" s="44" t="s">
        <v>46</v>
      </c>
      <c r="L47" s="43">
        <v>5</v>
      </c>
    </row>
    <row r="48" spans="1:12" ht="15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3.5</v>
      </c>
      <c r="H48" s="43">
        <v>0</v>
      </c>
      <c r="I48" s="43">
        <v>11.5</v>
      </c>
      <c r="J48" s="43">
        <v>60</v>
      </c>
      <c r="K48" s="44">
        <v>338</v>
      </c>
      <c r="L48" s="43">
        <v>15.1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532</v>
      </c>
      <c r="G51" s="19">
        <f t="shared" ref="G51" si="18">SUM(G44:G50)</f>
        <v>19.020000000000003</v>
      </c>
      <c r="H51" s="19">
        <f t="shared" ref="H51" si="19">SUM(H44:H50)</f>
        <v>27.650000000000002</v>
      </c>
      <c r="I51" s="19">
        <f t="shared" ref="I51" si="20">SUM(I44:I50)</f>
        <v>71.31</v>
      </c>
      <c r="J51" s="19">
        <f t="shared" ref="J51:L51" si="21">SUM(J44:J50)</f>
        <v>611.99</v>
      </c>
      <c r="K51" s="25"/>
      <c r="L51" s="19">
        <f t="shared" si="21"/>
        <v>50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1.72</v>
      </c>
      <c r="H52" s="43">
        <v>1.52</v>
      </c>
      <c r="I52" s="43">
        <v>3.28</v>
      </c>
      <c r="J52" s="43">
        <v>33.29</v>
      </c>
      <c r="K52" s="44">
        <v>133</v>
      </c>
      <c r="L52" s="43">
        <v>5.59</v>
      </c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225</v>
      </c>
      <c r="G53" s="43">
        <v>1.75</v>
      </c>
      <c r="H53" s="43">
        <v>2.2200000000000002</v>
      </c>
      <c r="I53" s="43">
        <v>12.31</v>
      </c>
      <c r="J53" s="43">
        <v>84.8</v>
      </c>
      <c r="K53" s="44">
        <v>106.107</v>
      </c>
      <c r="L53" s="43">
        <v>15.5</v>
      </c>
    </row>
    <row r="54" spans="1:12" ht="15">
      <c r="A54" s="23"/>
      <c r="B54" s="15"/>
      <c r="C54" s="11"/>
      <c r="D54" s="7" t="s">
        <v>28</v>
      </c>
      <c r="E54" s="42" t="s">
        <v>94</v>
      </c>
      <c r="F54" s="43">
        <v>120</v>
      </c>
      <c r="G54" s="43">
        <v>12.93</v>
      </c>
      <c r="H54" s="43">
        <v>25.55</v>
      </c>
      <c r="I54" s="43">
        <v>14.4</v>
      </c>
      <c r="J54" s="43">
        <v>339.68</v>
      </c>
      <c r="K54" s="44">
        <v>625</v>
      </c>
      <c r="L54" s="43">
        <v>26.2</v>
      </c>
    </row>
    <row r="55" spans="1:12" ht="1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8.2899999999999991</v>
      </c>
      <c r="H55" s="43">
        <v>8.9499999999999993</v>
      </c>
      <c r="I55" s="43">
        <v>37.36</v>
      </c>
      <c r="J55" s="43">
        <v>262.5</v>
      </c>
      <c r="K55" s="44">
        <v>171</v>
      </c>
      <c r="L55" s="43">
        <v>11.91</v>
      </c>
    </row>
    <row r="56" spans="1:12" ht="1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0.16</v>
      </c>
      <c r="H56" s="43">
        <v>0.16</v>
      </c>
      <c r="I56" s="43">
        <v>27.88</v>
      </c>
      <c r="J56" s="43">
        <v>114.6</v>
      </c>
      <c r="K56" s="44">
        <v>342</v>
      </c>
      <c r="L56" s="43">
        <v>6.8</v>
      </c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60</v>
      </c>
      <c r="G57" s="43">
        <v>4.74</v>
      </c>
      <c r="H57" s="43">
        <v>0.6</v>
      </c>
      <c r="I57" s="43">
        <v>28.8</v>
      </c>
      <c r="J57" s="43">
        <v>140</v>
      </c>
      <c r="K57" s="44" t="s">
        <v>46</v>
      </c>
      <c r="L57" s="43">
        <v>5</v>
      </c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48</v>
      </c>
      <c r="G58" s="43">
        <v>2.69</v>
      </c>
      <c r="H58" s="43">
        <v>0.53</v>
      </c>
      <c r="I58" s="43">
        <v>23.71</v>
      </c>
      <c r="J58" s="43">
        <v>110.35</v>
      </c>
      <c r="K58" s="44" t="s">
        <v>46</v>
      </c>
      <c r="L58" s="43">
        <v>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863</v>
      </c>
      <c r="G61" s="19">
        <f t="shared" ref="G61" si="22">SUM(G52:G60)</f>
        <v>32.279999999999994</v>
      </c>
      <c r="H61" s="19">
        <f t="shared" ref="H61" si="23">SUM(H52:H60)</f>
        <v>39.529999999999994</v>
      </c>
      <c r="I61" s="19">
        <f t="shared" ref="I61" si="24">SUM(I52:I60)</f>
        <v>147.73999999999998</v>
      </c>
      <c r="J61" s="19">
        <f t="shared" ref="J61:L61" si="25">SUM(J52:J60)</f>
        <v>1085.22</v>
      </c>
      <c r="K61" s="25"/>
      <c r="L61" s="19">
        <f t="shared" si="25"/>
        <v>75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1395</v>
      </c>
      <c r="G62" s="32">
        <f t="shared" ref="G62" si="26">G51+G61</f>
        <v>51.3</v>
      </c>
      <c r="H62" s="32">
        <f t="shared" ref="H62" si="27">H51+H61</f>
        <v>67.179999999999993</v>
      </c>
      <c r="I62" s="32">
        <f t="shared" ref="I62" si="28">I51+I61</f>
        <v>219.04999999999998</v>
      </c>
      <c r="J62" s="32">
        <f t="shared" ref="J62:L62" si="29">J51+J61</f>
        <v>1697.21</v>
      </c>
      <c r="K62" s="32"/>
      <c r="L62" s="32">
        <f t="shared" si="29"/>
        <v>125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150</v>
      </c>
      <c r="G63" s="40">
        <v>6.78</v>
      </c>
      <c r="H63" s="40">
        <v>10.08</v>
      </c>
      <c r="I63" s="40">
        <v>30.12</v>
      </c>
      <c r="J63" s="40">
        <v>238.5</v>
      </c>
      <c r="K63" s="41">
        <v>173</v>
      </c>
      <c r="L63" s="40">
        <v>10.78</v>
      </c>
    </row>
    <row r="64" spans="1:12" ht="15">
      <c r="A64" s="23"/>
      <c r="B64" s="15"/>
      <c r="C64" s="11"/>
      <c r="D64" s="6" t="s">
        <v>26</v>
      </c>
      <c r="E64" s="42" t="s">
        <v>55</v>
      </c>
      <c r="F64" s="43">
        <v>50</v>
      </c>
      <c r="G64" s="43">
        <v>6.96</v>
      </c>
      <c r="H64" s="43">
        <v>9.9600000000000009</v>
      </c>
      <c r="I64" s="43">
        <v>17.79</v>
      </c>
      <c r="J64" s="43">
        <v>188.4</v>
      </c>
      <c r="K64" s="44">
        <v>3</v>
      </c>
      <c r="L64" s="43">
        <v>13.44</v>
      </c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4.07</v>
      </c>
      <c r="H65" s="43">
        <v>3.54</v>
      </c>
      <c r="I65" s="43">
        <v>17.57</v>
      </c>
      <c r="J65" s="43">
        <v>118.6</v>
      </c>
      <c r="K65" s="44">
        <v>382</v>
      </c>
      <c r="L65" s="43">
        <v>13.46</v>
      </c>
    </row>
    <row r="66" spans="1:12" ht="15">
      <c r="A66" s="23"/>
      <c r="B66" s="15"/>
      <c r="C66" s="11"/>
      <c r="D66" s="7" t="s">
        <v>23</v>
      </c>
      <c r="E66" s="57" t="s">
        <v>44</v>
      </c>
      <c r="F66" s="43">
        <v>30</v>
      </c>
      <c r="G66" s="43">
        <v>2.37</v>
      </c>
      <c r="H66" s="43">
        <v>0.3</v>
      </c>
      <c r="I66" s="43">
        <v>14.4</v>
      </c>
      <c r="J66" s="43">
        <v>69</v>
      </c>
      <c r="K66" s="44" t="s">
        <v>46</v>
      </c>
      <c r="L66" s="43">
        <v>2.5</v>
      </c>
    </row>
    <row r="67" spans="1:12" ht="15">
      <c r="A67" s="23"/>
      <c r="B67" s="15"/>
      <c r="C67" s="11"/>
      <c r="D67" s="7" t="s">
        <v>24</v>
      </c>
      <c r="E67" s="42" t="s">
        <v>63</v>
      </c>
      <c r="F67" s="43">
        <v>100</v>
      </c>
      <c r="G67" s="43">
        <v>0.7</v>
      </c>
      <c r="H67" s="43">
        <v>0</v>
      </c>
      <c r="I67" s="43">
        <v>10.3</v>
      </c>
      <c r="J67" s="43">
        <v>43</v>
      </c>
      <c r="K67" s="44">
        <v>338</v>
      </c>
      <c r="L67" s="43">
        <v>9.82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20.880000000000003</v>
      </c>
      <c r="H70" s="19">
        <f t="shared" ref="H70" si="31">SUM(H63:H69)</f>
        <v>23.88</v>
      </c>
      <c r="I70" s="19">
        <f t="shared" ref="I70" si="32">SUM(I63:I69)</f>
        <v>90.179999999999993</v>
      </c>
      <c r="J70" s="19">
        <f t="shared" ref="J70:L70" si="33">SUM(J63:J69)</f>
        <v>657.5</v>
      </c>
      <c r="K70" s="25"/>
      <c r="L70" s="19">
        <f t="shared" si="33"/>
        <v>50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0.66</v>
      </c>
      <c r="H71" s="43">
        <v>0.12</v>
      </c>
      <c r="I71" s="43">
        <v>2.2799999999999998</v>
      </c>
      <c r="J71" s="43">
        <v>13.2</v>
      </c>
      <c r="K71" s="44">
        <v>71</v>
      </c>
      <c r="L71" s="43">
        <v>6.2</v>
      </c>
    </row>
    <row r="72" spans="1:12" ht="1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2.41</v>
      </c>
      <c r="H72" s="43">
        <v>4.2699999999999996</v>
      </c>
      <c r="I72" s="43">
        <v>9.58</v>
      </c>
      <c r="J72" s="43">
        <v>85.8</v>
      </c>
      <c r="K72" s="44">
        <v>96</v>
      </c>
      <c r="L72" s="43">
        <v>16.5</v>
      </c>
    </row>
    <row r="73" spans="1:12" ht="15">
      <c r="A73" s="23"/>
      <c r="B73" s="15"/>
      <c r="C73" s="11"/>
      <c r="D73" s="7" t="s">
        <v>28</v>
      </c>
      <c r="E73" s="42" t="s">
        <v>72</v>
      </c>
      <c r="F73" s="43">
        <v>90</v>
      </c>
      <c r="G73" s="43">
        <v>14.06</v>
      </c>
      <c r="H73" s="43">
        <v>49.14</v>
      </c>
      <c r="I73" s="43">
        <v>7.4</v>
      </c>
      <c r="J73" s="43">
        <v>418.5</v>
      </c>
      <c r="K73" s="44">
        <v>267</v>
      </c>
      <c r="L73" s="43">
        <v>25.8</v>
      </c>
    </row>
    <row r="74" spans="1:12" ht="15">
      <c r="A74" s="23"/>
      <c r="B74" s="15"/>
      <c r="C74" s="11"/>
      <c r="D74" s="7" t="s">
        <v>29</v>
      </c>
      <c r="E74" s="42" t="s">
        <v>73</v>
      </c>
      <c r="F74" s="43">
        <v>150</v>
      </c>
      <c r="G74" s="43">
        <v>3.09</v>
      </c>
      <c r="H74" s="43">
        <v>4.8499999999999996</v>
      </c>
      <c r="I74" s="43">
        <v>14.14</v>
      </c>
      <c r="J74" s="43">
        <v>112.65</v>
      </c>
      <c r="K74" s="44">
        <v>321</v>
      </c>
      <c r="L74" s="43">
        <v>11</v>
      </c>
    </row>
    <row r="75" spans="1:12" ht="1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0.12</v>
      </c>
      <c r="H75" s="43">
        <v>0.02</v>
      </c>
      <c r="I75" s="43">
        <v>19.91</v>
      </c>
      <c r="J75" s="43">
        <v>106.8</v>
      </c>
      <c r="K75" s="44">
        <v>387</v>
      </c>
      <c r="L75" s="43">
        <v>6.5</v>
      </c>
    </row>
    <row r="76" spans="1:12" ht="15">
      <c r="A76" s="23"/>
      <c r="B76" s="15"/>
      <c r="C76" s="11"/>
      <c r="D76" s="7" t="s">
        <v>31</v>
      </c>
      <c r="E76" s="42" t="s">
        <v>44</v>
      </c>
      <c r="F76" s="43">
        <v>60</v>
      </c>
      <c r="G76" s="43">
        <v>4.74</v>
      </c>
      <c r="H76" s="43">
        <v>0.6</v>
      </c>
      <c r="I76" s="43">
        <v>28.8</v>
      </c>
      <c r="J76" s="43">
        <v>140</v>
      </c>
      <c r="K76" s="44" t="s">
        <v>46</v>
      </c>
      <c r="L76" s="43">
        <v>5</v>
      </c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48</v>
      </c>
      <c r="G77" s="43">
        <v>2.69</v>
      </c>
      <c r="H77" s="43">
        <v>0.53</v>
      </c>
      <c r="I77" s="43">
        <v>23.71</v>
      </c>
      <c r="J77" s="43">
        <v>110.35</v>
      </c>
      <c r="K77" s="44" t="s">
        <v>46</v>
      </c>
      <c r="L77" s="43">
        <v>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808</v>
      </c>
      <c r="G80" s="19">
        <f t="shared" ref="G80" si="34">SUM(G71:G79)</f>
        <v>27.770000000000007</v>
      </c>
      <c r="H80" s="19">
        <f t="shared" ref="H80" si="35">SUM(H71:H79)</f>
        <v>59.530000000000008</v>
      </c>
      <c r="I80" s="19">
        <f t="shared" ref="I80" si="36">SUM(I71:I79)</f>
        <v>105.82</v>
      </c>
      <c r="J80" s="19">
        <f t="shared" ref="J80:L80" si="37">SUM(J71:J79)</f>
        <v>987.3</v>
      </c>
      <c r="K80" s="25"/>
      <c r="L80" s="19">
        <f t="shared" si="37"/>
        <v>75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1338</v>
      </c>
      <c r="G81" s="32">
        <f t="shared" ref="G81" si="38">G70+G80</f>
        <v>48.650000000000006</v>
      </c>
      <c r="H81" s="32">
        <f t="shared" ref="H81" si="39">H70+H80</f>
        <v>83.410000000000011</v>
      </c>
      <c r="I81" s="32">
        <f t="shared" ref="I81" si="40">I70+I80</f>
        <v>196</v>
      </c>
      <c r="J81" s="32">
        <f t="shared" ref="J81:L81" si="41">J70+J80</f>
        <v>1644.8</v>
      </c>
      <c r="K81" s="32"/>
      <c r="L81" s="32">
        <f t="shared" si="41"/>
        <v>125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150</v>
      </c>
      <c r="G82" s="40">
        <v>12.9</v>
      </c>
      <c r="H82" s="40">
        <v>12.54</v>
      </c>
      <c r="I82" s="40">
        <v>29.22</v>
      </c>
      <c r="J82" s="40">
        <v>281.61</v>
      </c>
      <c r="K82" s="41">
        <v>208</v>
      </c>
      <c r="L82" s="40">
        <v>25.4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62</v>
      </c>
      <c r="F84" s="43">
        <v>222</v>
      </c>
      <c r="G84" s="43">
        <v>0.13</v>
      </c>
      <c r="H84" s="43">
        <v>0.02</v>
      </c>
      <c r="I84" s="43">
        <v>15.2</v>
      </c>
      <c r="J84" s="43">
        <v>62</v>
      </c>
      <c r="K84" s="44">
        <v>377</v>
      </c>
      <c r="L84" s="43">
        <v>7</v>
      </c>
    </row>
    <row r="85" spans="1:12" ht="15">
      <c r="A85" s="23"/>
      <c r="B85" s="15"/>
      <c r="C85" s="11"/>
      <c r="D85" s="7" t="s">
        <v>23</v>
      </c>
      <c r="E85" s="42" t="s">
        <v>63</v>
      </c>
      <c r="F85" s="43">
        <v>100</v>
      </c>
      <c r="G85" s="43">
        <v>0.3</v>
      </c>
      <c r="H85" s="43">
        <v>0</v>
      </c>
      <c r="I85" s="43">
        <v>11.7</v>
      </c>
      <c r="J85" s="43">
        <v>48</v>
      </c>
      <c r="K85" s="44">
        <v>338</v>
      </c>
      <c r="L85" s="43">
        <v>12.6</v>
      </c>
    </row>
    <row r="86" spans="1:12" ht="15">
      <c r="A86" s="23"/>
      <c r="B86" s="15"/>
      <c r="C86" s="11"/>
      <c r="D86" s="7" t="s">
        <v>24</v>
      </c>
      <c r="E86" s="42" t="s">
        <v>44</v>
      </c>
      <c r="F86" s="43">
        <v>60</v>
      </c>
      <c r="G86" s="43">
        <v>4.74</v>
      </c>
      <c r="H86" s="43">
        <v>0.6</v>
      </c>
      <c r="I86" s="43">
        <v>28.8</v>
      </c>
      <c r="J86" s="43">
        <v>140</v>
      </c>
      <c r="K86" s="44" t="s">
        <v>46</v>
      </c>
      <c r="L86" s="43">
        <v>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532</v>
      </c>
      <c r="G89" s="19">
        <f t="shared" ref="G89" si="42">SUM(G82:G88)</f>
        <v>18.07</v>
      </c>
      <c r="H89" s="19">
        <f t="shared" ref="H89" si="43">SUM(H82:H88)</f>
        <v>13.159999999999998</v>
      </c>
      <c r="I89" s="19">
        <f t="shared" ref="I89" si="44">SUM(I82:I88)</f>
        <v>84.92</v>
      </c>
      <c r="J89" s="19">
        <f t="shared" ref="J89:L89" si="45">SUM(J82:J88)</f>
        <v>531.61</v>
      </c>
      <c r="K89" s="25"/>
      <c r="L89" s="19">
        <f t="shared" si="45"/>
        <v>50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60</v>
      </c>
      <c r="G90" s="43">
        <v>1.2</v>
      </c>
      <c r="H90" s="43">
        <v>0.06</v>
      </c>
      <c r="I90" s="43">
        <v>12.33</v>
      </c>
      <c r="J90" s="43">
        <v>54.72</v>
      </c>
      <c r="K90" s="44">
        <v>75</v>
      </c>
      <c r="L90" s="43">
        <v>6.7</v>
      </c>
    </row>
    <row r="91" spans="1:12" ht="1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3.64</v>
      </c>
      <c r="H91" s="43">
        <v>4.29</v>
      </c>
      <c r="I91" s="43">
        <v>11.33</v>
      </c>
      <c r="J91" s="43">
        <v>107.2</v>
      </c>
      <c r="K91" s="44">
        <v>84</v>
      </c>
      <c r="L91" s="43">
        <v>16.899999999999999</v>
      </c>
    </row>
    <row r="92" spans="1:12" ht="15">
      <c r="A92" s="23"/>
      <c r="B92" s="15"/>
      <c r="C92" s="11"/>
      <c r="D92" s="7" t="s">
        <v>28</v>
      </c>
      <c r="E92" s="42" t="s">
        <v>78</v>
      </c>
      <c r="F92" s="43">
        <v>150</v>
      </c>
      <c r="G92" s="43">
        <v>19.48</v>
      </c>
      <c r="H92" s="43">
        <v>12.03</v>
      </c>
      <c r="I92" s="43">
        <v>41.09</v>
      </c>
      <c r="J92" s="43">
        <v>351.13</v>
      </c>
      <c r="K92" s="44">
        <v>291</v>
      </c>
      <c r="L92" s="43">
        <v>34.4</v>
      </c>
    </row>
    <row r="93" spans="1:12" ht="15">
      <c r="A93" s="23"/>
      <c r="B93" s="15"/>
      <c r="C93" s="11"/>
      <c r="D93" s="7" t="s">
        <v>29</v>
      </c>
      <c r="E93" s="57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0.1</v>
      </c>
      <c r="H94" s="43">
        <v>7.0000000000000007E-2</v>
      </c>
      <c r="I94" s="43">
        <v>29.83</v>
      </c>
      <c r="J94" s="43">
        <v>123.36</v>
      </c>
      <c r="K94" s="44">
        <v>360</v>
      </c>
      <c r="L94" s="43">
        <v>8</v>
      </c>
    </row>
    <row r="95" spans="1:12" ht="15">
      <c r="A95" s="23"/>
      <c r="B95" s="15"/>
      <c r="C95" s="11"/>
      <c r="D95" s="7" t="s">
        <v>31</v>
      </c>
      <c r="E95" s="42" t="s">
        <v>44</v>
      </c>
      <c r="F95" s="43">
        <v>60</v>
      </c>
      <c r="G95" s="43">
        <v>4.74</v>
      </c>
      <c r="H95" s="43">
        <v>0.6</v>
      </c>
      <c r="I95" s="43">
        <v>28.8</v>
      </c>
      <c r="J95" s="43">
        <v>140</v>
      </c>
      <c r="K95" s="44" t="s">
        <v>46</v>
      </c>
      <c r="L95" s="43">
        <v>5</v>
      </c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48</v>
      </c>
      <c r="G96" s="43">
        <v>2.69</v>
      </c>
      <c r="H96" s="43">
        <v>0.53</v>
      </c>
      <c r="I96" s="43">
        <v>23.71</v>
      </c>
      <c r="J96" s="43">
        <v>110.35</v>
      </c>
      <c r="K96" s="44" t="s">
        <v>46</v>
      </c>
      <c r="L96" s="43">
        <v>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718</v>
      </c>
      <c r="G99" s="19">
        <f t="shared" ref="G99" si="46">SUM(G90:G98)</f>
        <v>31.850000000000005</v>
      </c>
      <c r="H99" s="19">
        <f t="shared" ref="H99" si="47">SUM(H90:H98)</f>
        <v>17.580000000000002</v>
      </c>
      <c r="I99" s="19">
        <f t="shared" ref="I99" si="48">SUM(I90:I98)</f>
        <v>147.09</v>
      </c>
      <c r="J99" s="19">
        <f t="shared" ref="J99:L99" si="49">SUM(J90:J98)</f>
        <v>886.76</v>
      </c>
      <c r="K99" s="25"/>
      <c r="L99" s="19">
        <f t="shared" si="49"/>
        <v>75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1250</v>
      </c>
      <c r="G100" s="32">
        <f t="shared" ref="G100" si="50">G89+G99</f>
        <v>49.92</v>
      </c>
      <c r="H100" s="32">
        <f t="shared" ref="H100" si="51">H89+H99</f>
        <v>30.740000000000002</v>
      </c>
      <c r="I100" s="32">
        <f t="shared" ref="I100" si="52">I89+I99</f>
        <v>232.01</v>
      </c>
      <c r="J100" s="32">
        <f t="shared" ref="J100:L100" si="53">J89+J99</f>
        <v>1418.37</v>
      </c>
      <c r="K100" s="32"/>
      <c r="L100" s="32">
        <f t="shared" si="53"/>
        <v>125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150</v>
      </c>
      <c r="G101" s="40">
        <v>6.48</v>
      </c>
      <c r="H101" s="40">
        <v>8.2899999999999991</v>
      </c>
      <c r="I101" s="40">
        <v>33.24</v>
      </c>
      <c r="J101" s="40">
        <v>234</v>
      </c>
      <c r="K101" s="41">
        <v>173</v>
      </c>
      <c r="L101" s="40">
        <v>11.82</v>
      </c>
    </row>
    <row r="102" spans="1:12" ht="15">
      <c r="A102" s="23"/>
      <c r="B102" s="15"/>
      <c r="C102" s="11"/>
      <c r="D102" s="6" t="s">
        <v>26</v>
      </c>
      <c r="E102" s="42" t="s">
        <v>55</v>
      </c>
      <c r="F102" s="43">
        <v>50</v>
      </c>
      <c r="G102" s="43">
        <v>6.96</v>
      </c>
      <c r="H102" s="43">
        <v>9.9600000000000009</v>
      </c>
      <c r="I102" s="43">
        <v>17.79</v>
      </c>
      <c r="J102" s="43">
        <v>188.4</v>
      </c>
      <c r="K102" s="44">
        <v>3</v>
      </c>
      <c r="L102" s="43">
        <v>13.44</v>
      </c>
    </row>
    <row r="103" spans="1:12" ht="1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3.16</v>
      </c>
      <c r="H103" s="43">
        <v>2.67</v>
      </c>
      <c r="I103" s="43">
        <v>15.94</v>
      </c>
      <c r="J103" s="43">
        <v>100.6</v>
      </c>
      <c r="K103" s="44">
        <v>379</v>
      </c>
      <c r="L103" s="43">
        <v>8.74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2.37</v>
      </c>
      <c r="H104" s="43">
        <v>0.3</v>
      </c>
      <c r="I104" s="43">
        <v>14.4</v>
      </c>
      <c r="J104" s="43">
        <v>70.8</v>
      </c>
      <c r="K104" s="44" t="s">
        <v>46</v>
      </c>
      <c r="L104" s="43">
        <v>2.5</v>
      </c>
    </row>
    <row r="105" spans="1:12" ht="15">
      <c r="A105" s="23"/>
      <c r="B105" s="15"/>
      <c r="C105" s="11"/>
      <c r="D105" s="7" t="s">
        <v>24</v>
      </c>
      <c r="E105" s="42" t="s">
        <v>80</v>
      </c>
      <c r="F105" s="43">
        <v>100</v>
      </c>
      <c r="G105" s="43">
        <v>0.3</v>
      </c>
      <c r="H105" s="43">
        <v>0</v>
      </c>
      <c r="I105" s="43">
        <v>11.7</v>
      </c>
      <c r="J105" s="43">
        <v>48</v>
      </c>
      <c r="K105" s="44">
        <v>338</v>
      </c>
      <c r="L105" s="43">
        <v>13.5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19.270000000000003</v>
      </c>
      <c r="H108" s="19">
        <f t="shared" si="54"/>
        <v>21.220000000000002</v>
      </c>
      <c r="I108" s="19">
        <f t="shared" si="54"/>
        <v>93.070000000000007</v>
      </c>
      <c r="J108" s="19">
        <f t="shared" si="54"/>
        <v>641.79999999999995</v>
      </c>
      <c r="K108" s="25"/>
      <c r="L108" s="19">
        <f t="shared" ref="L108" si="55">SUM(L101:L107)</f>
        <v>50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70</v>
      </c>
      <c r="F109" s="43">
        <v>60</v>
      </c>
      <c r="G109" s="43">
        <v>0.66</v>
      </c>
      <c r="H109" s="43">
        <v>0.12</v>
      </c>
      <c r="I109" s="43">
        <v>2.2799999999999998</v>
      </c>
      <c r="J109" s="43">
        <v>13.2</v>
      </c>
      <c r="K109" s="44">
        <v>71</v>
      </c>
      <c r="L109" s="43">
        <v>6.2</v>
      </c>
    </row>
    <row r="110" spans="1:12" ht="1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1.27</v>
      </c>
      <c r="H110" s="43">
        <v>3.99</v>
      </c>
      <c r="I110" s="43">
        <v>7.31</v>
      </c>
      <c r="J110" s="43">
        <v>76.2</v>
      </c>
      <c r="K110" s="44">
        <v>99</v>
      </c>
      <c r="L110" s="43">
        <v>18.5</v>
      </c>
    </row>
    <row r="111" spans="1:12" ht="15">
      <c r="A111" s="23"/>
      <c r="B111" s="15"/>
      <c r="C111" s="11"/>
      <c r="D111" s="7" t="s">
        <v>28</v>
      </c>
      <c r="E111" s="42" t="s">
        <v>49</v>
      </c>
      <c r="F111" s="43">
        <v>100</v>
      </c>
      <c r="G111" s="43">
        <v>10.09</v>
      </c>
      <c r="H111" s="43">
        <v>28.27</v>
      </c>
      <c r="I111" s="43">
        <v>0.45</v>
      </c>
      <c r="J111" s="43">
        <v>298.18</v>
      </c>
      <c r="K111" s="44">
        <v>243</v>
      </c>
      <c r="L111" s="43">
        <v>24.9</v>
      </c>
    </row>
    <row r="112" spans="1:12" ht="15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5.61</v>
      </c>
      <c r="H112" s="43">
        <v>4.51</v>
      </c>
      <c r="I112" s="43">
        <v>26.44</v>
      </c>
      <c r="J112" s="43">
        <v>168.45</v>
      </c>
      <c r="K112" s="44">
        <v>309</v>
      </c>
      <c r="L112" s="43">
        <v>9.4</v>
      </c>
    </row>
    <row r="113" spans="1:12" ht="1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0.67</v>
      </c>
      <c r="H113" s="43">
        <v>0.27</v>
      </c>
      <c r="I113" s="43">
        <v>20.76</v>
      </c>
      <c r="J113" s="43">
        <v>88.2</v>
      </c>
      <c r="K113" s="44">
        <v>388</v>
      </c>
      <c r="L113" s="43">
        <v>7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60</v>
      </c>
      <c r="G114" s="43">
        <v>4.74</v>
      </c>
      <c r="H114" s="43">
        <v>0.6</v>
      </c>
      <c r="I114" s="43">
        <v>28.8</v>
      </c>
      <c r="J114" s="43">
        <v>140</v>
      </c>
      <c r="K114" s="44" t="s">
        <v>46</v>
      </c>
      <c r="L114" s="43">
        <v>5</v>
      </c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48</v>
      </c>
      <c r="G115" s="43">
        <v>2.69</v>
      </c>
      <c r="H115" s="43">
        <v>0.53</v>
      </c>
      <c r="I115" s="43">
        <v>23.71</v>
      </c>
      <c r="J115" s="43">
        <v>110.35</v>
      </c>
      <c r="K115" s="44" t="s">
        <v>46</v>
      </c>
      <c r="L115" s="43">
        <v>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818</v>
      </c>
      <c r="G118" s="19">
        <f t="shared" ref="G118:J118" si="56">SUM(G109:G117)</f>
        <v>25.73</v>
      </c>
      <c r="H118" s="19">
        <f t="shared" si="56"/>
        <v>38.290000000000006</v>
      </c>
      <c r="I118" s="19">
        <f t="shared" si="56"/>
        <v>109.75</v>
      </c>
      <c r="J118" s="19">
        <f t="shared" si="56"/>
        <v>894.58</v>
      </c>
      <c r="K118" s="25"/>
      <c r="L118" s="19">
        <f t="shared" ref="L118" si="57">SUM(L109:L117)</f>
        <v>75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1348</v>
      </c>
      <c r="G119" s="32">
        <f t="shared" ref="G119" si="58">G108+G118</f>
        <v>45</v>
      </c>
      <c r="H119" s="32">
        <f t="shared" ref="H119" si="59">H108+H118</f>
        <v>59.510000000000005</v>
      </c>
      <c r="I119" s="32">
        <f t="shared" ref="I119" si="60">I108+I118</f>
        <v>202.82</v>
      </c>
      <c r="J119" s="32">
        <f t="shared" ref="J119:L119" si="61">J108+J118</f>
        <v>1536.38</v>
      </c>
      <c r="K119" s="32"/>
      <c r="L119" s="32">
        <f t="shared" si="61"/>
        <v>125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150</v>
      </c>
      <c r="G120" s="40">
        <v>21.91</v>
      </c>
      <c r="H120" s="40">
        <v>16.579999999999998</v>
      </c>
      <c r="I120" s="40">
        <v>42</v>
      </c>
      <c r="J120" s="40">
        <v>405</v>
      </c>
      <c r="K120" s="41">
        <v>223</v>
      </c>
      <c r="L120" s="40">
        <v>24.78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62</v>
      </c>
      <c r="F122" s="43">
        <v>222</v>
      </c>
      <c r="G122" s="43">
        <v>0.13</v>
      </c>
      <c r="H122" s="43">
        <v>0.02</v>
      </c>
      <c r="I122" s="43">
        <v>15.2</v>
      </c>
      <c r="J122" s="43">
        <v>62</v>
      </c>
      <c r="K122" s="44">
        <v>377</v>
      </c>
      <c r="L122" s="43">
        <v>7</v>
      </c>
    </row>
    <row r="123" spans="1:12" ht="15">
      <c r="A123" s="14"/>
      <c r="B123" s="15"/>
      <c r="C123" s="11"/>
      <c r="D123" s="7" t="s">
        <v>23</v>
      </c>
      <c r="E123" s="42" t="s">
        <v>63</v>
      </c>
      <c r="F123" s="43">
        <v>100</v>
      </c>
      <c r="G123" s="43">
        <v>0.3</v>
      </c>
      <c r="H123" s="43">
        <v>0</v>
      </c>
      <c r="I123" s="43">
        <v>11.7</v>
      </c>
      <c r="J123" s="43">
        <v>48</v>
      </c>
      <c r="K123" s="44">
        <v>338</v>
      </c>
      <c r="L123" s="43">
        <v>13.22</v>
      </c>
    </row>
    <row r="124" spans="1:12" ht="15">
      <c r="A124" s="14"/>
      <c r="B124" s="15"/>
      <c r="C124" s="11"/>
      <c r="D124" s="7" t="s">
        <v>24</v>
      </c>
      <c r="E124" s="42" t="s">
        <v>44</v>
      </c>
      <c r="F124" s="43">
        <v>60</v>
      </c>
      <c r="G124" s="43">
        <v>4.74</v>
      </c>
      <c r="H124" s="43">
        <v>0.6</v>
      </c>
      <c r="I124" s="43">
        <v>28.8</v>
      </c>
      <c r="J124" s="43">
        <v>140</v>
      </c>
      <c r="K124" s="44" t="s">
        <v>46</v>
      </c>
      <c r="L124" s="43">
        <v>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532</v>
      </c>
      <c r="G127" s="19">
        <f t="shared" ref="G127:J127" si="62">SUM(G120:G126)</f>
        <v>27.08</v>
      </c>
      <c r="H127" s="19">
        <f t="shared" si="62"/>
        <v>17.2</v>
      </c>
      <c r="I127" s="19">
        <f t="shared" si="62"/>
        <v>97.7</v>
      </c>
      <c r="J127" s="19">
        <f t="shared" si="62"/>
        <v>655</v>
      </c>
      <c r="K127" s="25"/>
      <c r="L127" s="19">
        <f t="shared" ref="L127" si="63">SUM(L120:L126)</f>
        <v>50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84</v>
      </c>
      <c r="F128" s="43">
        <v>60</v>
      </c>
      <c r="G128" s="43">
        <v>1.42</v>
      </c>
      <c r="H128" s="43">
        <v>0.06</v>
      </c>
      <c r="I128" s="43">
        <v>13.72</v>
      </c>
      <c r="J128" s="43">
        <v>111.18</v>
      </c>
      <c r="K128" s="44">
        <v>75</v>
      </c>
      <c r="L128" s="43">
        <v>4.2</v>
      </c>
    </row>
    <row r="129" spans="1:12" ht="15">
      <c r="A129" s="14"/>
      <c r="B129" s="15"/>
      <c r="C129" s="11"/>
      <c r="D129" s="7" t="s">
        <v>27</v>
      </c>
      <c r="E129" s="42" t="s">
        <v>65</v>
      </c>
      <c r="F129" s="43">
        <v>225</v>
      </c>
      <c r="G129" s="43">
        <v>1.75</v>
      </c>
      <c r="H129" s="43">
        <v>2.2200000000000002</v>
      </c>
      <c r="I129" s="43">
        <v>12.31</v>
      </c>
      <c r="J129" s="43">
        <v>84.8</v>
      </c>
      <c r="K129" s="44">
        <v>106.107</v>
      </c>
      <c r="L129" s="43">
        <v>17.5</v>
      </c>
    </row>
    <row r="130" spans="1:12" ht="15">
      <c r="A130" s="14"/>
      <c r="B130" s="15"/>
      <c r="C130" s="11"/>
      <c r="D130" s="7" t="s">
        <v>28</v>
      </c>
      <c r="E130" s="42" t="s">
        <v>85</v>
      </c>
      <c r="F130" s="43">
        <v>230</v>
      </c>
      <c r="G130" s="43">
        <v>16.16</v>
      </c>
      <c r="H130" s="43">
        <v>38.770000000000003</v>
      </c>
      <c r="I130" s="43">
        <v>21.79</v>
      </c>
      <c r="J130" s="43">
        <v>503.37</v>
      </c>
      <c r="K130" s="44">
        <v>259</v>
      </c>
      <c r="L130" s="43">
        <v>36.299999999999997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0.1</v>
      </c>
      <c r="H132" s="43">
        <v>7.0000000000000007E-2</v>
      </c>
      <c r="I132" s="43">
        <v>29.83</v>
      </c>
      <c r="J132" s="43">
        <v>123.36</v>
      </c>
      <c r="K132" s="44">
        <v>360</v>
      </c>
      <c r="L132" s="43">
        <v>8</v>
      </c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60</v>
      </c>
      <c r="G133" s="43">
        <v>4.74</v>
      </c>
      <c r="H133" s="43">
        <v>0.6</v>
      </c>
      <c r="I133" s="43">
        <v>28.8</v>
      </c>
      <c r="J133" s="43">
        <v>140</v>
      </c>
      <c r="K133" s="44" t="s">
        <v>46</v>
      </c>
      <c r="L133" s="43">
        <v>5</v>
      </c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48</v>
      </c>
      <c r="G134" s="43">
        <v>2.69</v>
      </c>
      <c r="H134" s="43">
        <v>0.53</v>
      </c>
      <c r="I134" s="43">
        <v>23.71</v>
      </c>
      <c r="J134" s="43">
        <v>110.35</v>
      </c>
      <c r="K134" s="44" t="s">
        <v>46</v>
      </c>
      <c r="L134" s="43">
        <v>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823</v>
      </c>
      <c r="G137" s="19">
        <f t="shared" ref="G137:J137" si="64">SUM(G128:G136)</f>
        <v>26.860000000000003</v>
      </c>
      <c r="H137" s="19">
        <f t="shared" si="64"/>
        <v>42.250000000000007</v>
      </c>
      <c r="I137" s="19">
        <f t="shared" si="64"/>
        <v>130.16</v>
      </c>
      <c r="J137" s="19">
        <f t="shared" si="64"/>
        <v>1073.06</v>
      </c>
      <c r="K137" s="25"/>
      <c r="L137" s="19">
        <f t="shared" ref="L137" si="65">SUM(L128:L136)</f>
        <v>75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1355</v>
      </c>
      <c r="G138" s="32">
        <f t="shared" ref="G138" si="66">G127+G137</f>
        <v>53.94</v>
      </c>
      <c r="H138" s="32">
        <f t="shared" ref="H138" si="67">H127+H137</f>
        <v>59.45</v>
      </c>
      <c r="I138" s="32">
        <f t="shared" ref="I138" si="68">I127+I137</f>
        <v>227.86</v>
      </c>
      <c r="J138" s="32">
        <f t="shared" ref="J138:L138" si="69">J127+J137</f>
        <v>1728.06</v>
      </c>
      <c r="K138" s="32"/>
      <c r="L138" s="32">
        <f t="shared" si="69"/>
        <v>125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150</v>
      </c>
      <c r="G139" s="40">
        <v>3.82</v>
      </c>
      <c r="H139" s="40">
        <v>8.0399999999999991</v>
      </c>
      <c r="I139" s="40">
        <v>25.06</v>
      </c>
      <c r="J139" s="40">
        <v>188.25</v>
      </c>
      <c r="K139" s="41">
        <v>182</v>
      </c>
      <c r="L139" s="40">
        <v>10.9</v>
      </c>
    </row>
    <row r="140" spans="1:12" ht="15">
      <c r="A140" s="23"/>
      <c r="B140" s="15"/>
      <c r="C140" s="11"/>
      <c r="D140" s="6" t="s">
        <v>26</v>
      </c>
      <c r="E140" s="42" t="s">
        <v>55</v>
      </c>
      <c r="F140" s="43">
        <v>50</v>
      </c>
      <c r="G140" s="43">
        <v>6.96</v>
      </c>
      <c r="H140" s="43">
        <v>9.9600000000000009</v>
      </c>
      <c r="I140" s="43">
        <v>17.79</v>
      </c>
      <c r="J140" s="43">
        <v>188.4</v>
      </c>
      <c r="K140" s="44">
        <v>3</v>
      </c>
      <c r="L140" s="43">
        <v>13.44</v>
      </c>
    </row>
    <row r="141" spans="1:12" ht="1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4.07</v>
      </c>
      <c r="H141" s="43">
        <v>3.54</v>
      </c>
      <c r="I141" s="43">
        <v>17.57</v>
      </c>
      <c r="J141" s="43">
        <v>118.6</v>
      </c>
      <c r="K141" s="44">
        <v>382</v>
      </c>
      <c r="L141" s="43">
        <v>13.46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2.37</v>
      </c>
      <c r="H142" s="43">
        <v>0.3</v>
      </c>
      <c r="I142" s="43">
        <v>14.4</v>
      </c>
      <c r="J142" s="43">
        <v>69</v>
      </c>
      <c r="K142" s="44" t="s">
        <v>46</v>
      </c>
      <c r="L142" s="43">
        <v>2.5</v>
      </c>
    </row>
    <row r="143" spans="1:12" ht="15">
      <c r="A143" s="23"/>
      <c r="B143" s="15"/>
      <c r="C143" s="11"/>
      <c r="D143" s="7" t="s">
        <v>24</v>
      </c>
      <c r="E143" s="57" t="s">
        <v>63</v>
      </c>
      <c r="F143" s="57">
        <v>100</v>
      </c>
      <c r="G143" s="57">
        <v>0.7</v>
      </c>
      <c r="H143" s="57">
        <v>0</v>
      </c>
      <c r="I143" s="57">
        <v>10.3</v>
      </c>
      <c r="J143" s="57">
        <v>43</v>
      </c>
      <c r="K143" s="57">
        <v>338</v>
      </c>
      <c r="L143" s="57">
        <v>9.6999999999999993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17.919999999999998</v>
      </c>
      <c r="H146" s="19">
        <f t="shared" si="70"/>
        <v>21.84</v>
      </c>
      <c r="I146" s="19">
        <f t="shared" si="70"/>
        <v>85.11999999999999</v>
      </c>
      <c r="J146" s="19">
        <f t="shared" si="70"/>
        <v>607.25</v>
      </c>
      <c r="K146" s="25"/>
      <c r="L146" s="19">
        <f t="shared" ref="L146" si="71">SUM(L139:L145)</f>
        <v>50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56</v>
      </c>
      <c r="F147" s="43">
        <v>60</v>
      </c>
      <c r="G147" s="43">
        <v>0.48</v>
      </c>
      <c r="H147" s="43">
        <v>0.06</v>
      </c>
      <c r="I147" s="43">
        <v>1.02</v>
      </c>
      <c r="J147" s="43">
        <v>6</v>
      </c>
      <c r="K147" s="44">
        <v>71</v>
      </c>
      <c r="L147" s="43">
        <v>6</v>
      </c>
    </row>
    <row r="148" spans="1:12" ht="1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2.2400000000000002</v>
      </c>
      <c r="H148" s="43">
        <v>4.13</v>
      </c>
      <c r="I148" s="43">
        <v>8.74</v>
      </c>
      <c r="J148" s="43">
        <v>88</v>
      </c>
      <c r="K148" s="44">
        <v>82</v>
      </c>
      <c r="L148" s="43">
        <v>16</v>
      </c>
    </row>
    <row r="149" spans="1:12" ht="15">
      <c r="A149" s="23"/>
      <c r="B149" s="15"/>
      <c r="C149" s="11"/>
      <c r="D149" s="7" t="s">
        <v>28</v>
      </c>
      <c r="E149" s="42" t="s">
        <v>88</v>
      </c>
      <c r="F149" s="43">
        <v>90</v>
      </c>
      <c r="G149" s="43">
        <v>11.93</v>
      </c>
      <c r="H149" s="43">
        <v>10.1</v>
      </c>
      <c r="I149" s="43">
        <v>3.16</v>
      </c>
      <c r="J149" s="43">
        <v>166.5</v>
      </c>
      <c r="K149" s="44">
        <v>255</v>
      </c>
      <c r="L149" s="43">
        <v>26.1</v>
      </c>
    </row>
    <row r="150" spans="1:12" ht="15">
      <c r="A150" s="23"/>
      <c r="B150" s="15"/>
      <c r="C150" s="11"/>
      <c r="D150" s="7" t="s">
        <v>29</v>
      </c>
      <c r="E150" s="42" t="s">
        <v>66</v>
      </c>
      <c r="F150" s="43">
        <v>150</v>
      </c>
      <c r="G150" s="43">
        <v>8.2899999999999991</v>
      </c>
      <c r="H150" s="43">
        <v>8.9499999999999993</v>
      </c>
      <c r="I150" s="43">
        <v>37.36</v>
      </c>
      <c r="J150" s="43">
        <v>262.5</v>
      </c>
      <c r="K150" s="44">
        <v>171</v>
      </c>
      <c r="L150" s="43">
        <v>11.4</v>
      </c>
    </row>
    <row r="151" spans="1:12" ht="1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0.12</v>
      </c>
      <c r="H151" s="43">
        <v>0.02</v>
      </c>
      <c r="I151" s="43">
        <v>19.91</v>
      </c>
      <c r="J151" s="43">
        <v>106.8</v>
      </c>
      <c r="K151" s="44">
        <v>387</v>
      </c>
      <c r="L151" s="43">
        <v>6.5</v>
      </c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60</v>
      </c>
      <c r="G152" s="43">
        <v>4.74</v>
      </c>
      <c r="H152" s="43">
        <v>0.6</v>
      </c>
      <c r="I152" s="43">
        <v>28.8</v>
      </c>
      <c r="J152" s="43">
        <v>140</v>
      </c>
      <c r="K152" s="44" t="s">
        <v>46</v>
      </c>
      <c r="L152" s="43">
        <v>5</v>
      </c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48</v>
      </c>
      <c r="G153" s="43">
        <v>2.69</v>
      </c>
      <c r="H153" s="43">
        <v>0.53</v>
      </c>
      <c r="I153" s="43">
        <v>23.71</v>
      </c>
      <c r="J153" s="43">
        <v>110.35</v>
      </c>
      <c r="K153" s="44" t="s">
        <v>46</v>
      </c>
      <c r="L153" s="43">
        <v>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808</v>
      </c>
      <c r="G156" s="19">
        <f t="shared" ref="G156:J156" si="72">SUM(G147:G155)</f>
        <v>30.49</v>
      </c>
      <c r="H156" s="19">
        <f t="shared" si="72"/>
        <v>24.39</v>
      </c>
      <c r="I156" s="19">
        <f t="shared" si="72"/>
        <v>122.69999999999999</v>
      </c>
      <c r="J156" s="19">
        <f t="shared" si="72"/>
        <v>880.15</v>
      </c>
      <c r="K156" s="25"/>
      <c r="L156" s="19">
        <f t="shared" ref="L156" si="73">SUM(L147:L155)</f>
        <v>75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1338</v>
      </c>
      <c r="G157" s="32">
        <f t="shared" ref="G157" si="74">G146+G156</f>
        <v>48.41</v>
      </c>
      <c r="H157" s="32">
        <f t="shared" ref="H157" si="75">H146+H156</f>
        <v>46.230000000000004</v>
      </c>
      <c r="I157" s="32">
        <f t="shared" ref="I157" si="76">I146+I156</f>
        <v>207.82</v>
      </c>
      <c r="J157" s="32">
        <f t="shared" ref="J157:L157" si="77">J146+J156</f>
        <v>1487.4</v>
      </c>
      <c r="K157" s="32"/>
      <c r="L157" s="32">
        <f t="shared" si="77"/>
        <v>125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150</v>
      </c>
      <c r="G158" s="40">
        <v>10.14</v>
      </c>
      <c r="H158" s="40">
        <v>11.94</v>
      </c>
      <c r="I158" s="40">
        <v>45.48</v>
      </c>
      <c r="J158" s="40">
        <v>250.8</v>
      </c>
      <c r="K158" s="41">
        <v>204</v>
      </c>
      <c r="L158" s="40">
        <v>22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62</v>
      </c>
      <c r="F160" s="43">
        <v>222</v>
      </c>
      <c r="G160" s="43">
        <v>0.13</v>
      </c>
      <c r="H160" s="43">
        <v>0.02</v>
      </c>
      <c r="I160" s="43">
        <v>15.2</v>
      </c>
      <c r="J160" s="43">
        <v>62</v>
      </c>
      <c r="K160" s="44">
        <v>377</v>
      </c>
      <c r="L160" s="43">
        <v>7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60</v>
      </c>
      <c r="G161" s="43">
        <v>4.74</v>
      </c>
      <c r="H161" s="43">
        <v>0.6</v>
      </c>
      <c r="I161" s="43">
        <v>28.8</v>
      </c>
      <c r="J161" s="43">
        <v>140</v>
      </c>
      <c r="K161" s="44" t="s">
        <v>46</v>
      </c>
      <c r="L161" s="43">
        <v>5</v>
      </c>
    </row>
    <row r="162" spans="1:12" ht="15">
      <c r="A162" s="23"/>
      <c r="B162" s="15"/>
      <c r="C162" s="11"/>
      <c r="D162" s="7" t="s">
        <v>24</v>
      </c>
      <c r="E162" s="42" t="s">
        <v>63</v>
      </c>
      <c r="F162" s="43">
        <v>100</v>
      </c>
      <c r="G162" s="43">
        <v>3.5</v>
      </c>
      <c r="H162" s="43">
        <v>0</v>
      </c>
      <c r="I162" s="43">
        <v>11.5</v>
      </c>
      <c r="J162" s="43">
        <v>60</v>
      </c>
      <c r="K162" s="44">
        <v>338</v>
      </c>
      <c r="L162" s="43">
        <v>16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532</v>
      </c>
      <c r="G165" s="19">
        <f t="shared" ref="G165:J165" si="78">SUM(G158:G164)</f>
        <v>18.510000000000002</v>
      </c>
      <c r="H165" s="19">
        <f t="shared" si="78"/>
        <v>12.559999999999999</v>
      </c>
      <c r="I165" s="19">
        <f t="shared" si="78"/>
        <v>100.97999999999999</v>
      </c>
      <c r="J165" s="19">
        <f t="shared" si="78"/>
        <v>512.79999999999995</v>
      </c>
      <c r="K165" s="25"/>
      <c r="L165" s="19">
        <f t="shared" ref="L165" si="79">SUM(L158:L164)</f>
        <v>50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60</v>
      </c>
      <c r="G166" s="43">
        <v>0.78</v>
      </c>
      <c r="H166" s="43">
        <v>1.94</v>
      </c>
      <c r="I166" s="43">
        <v>12.93</v>
      </c>
      <c r="J166" s="43">
        <v>120.8</v>
      </c>
      <c r="K166" s="44">
        <v>45</v>
      </c>
      <c r="L166" s="43">
        <v>4.2</v>
      </c>
    </row>
    <row r="167" spans="1:12" ht="15">
      <c r="A167" s="23"/>
      <c r="B167" s="15"/>
      <c r="C167" s="11"/>
      <c r="D167" s="7" t="s">
        <v>27</v>
      </c>
      <c r="E167" s="42" t="s">
        <v>89</v>
      </c>
      <c r="F167" s="43">
        <v>225</v>
      </c>
      <c r="G167" s="43">
        <v>1.75</v>
      </c>
      <c r="H167" s="43">
        <v>2.2200000000000002</v>
      </c>
      <c r="I167" s="43">
        <v>12.31</v>
      </c>
      <c r="J167" s="43">
        <v>84.8</v>
      </c>
      <c r="K167" s="44">
        <v>104</v>
      </c>
      <c r="L167" s="43">
        <v>15.9</v>
      </c>
    </row>
    <row r="168" spans="1:12" ht="15">
      <c r="A168" s="23"/>
      <c r="B168" s="15"/>
      <c r="C168" s="11"/>
      <c r="D168" s="7" t="s">
        <v>28</v>
      </c>
      <c r="E168" s="42" t="s">
        <v>94</v>
      </c>
      <c r="F168" s="43">
        <v>120</v>
      </c>
      <c r="G168" s="43">
        <v>12.93</v>
      </c>
      <c r="H168" s="43">
        <v>25.55</v>
      </c>
      <c r="I168" s="43">
        <v>14.4</v>
      </c>
      <c r="J168" s="43">
        <v>339.68</v>
      </c>
      <c r="K168" s="44">
        <v>625</v>
      </c>
      <c r="L168" s="43">
        <v>26.2</v>
      </c>
    </row>
    <row r="169" spans="1:12" ht="1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3.09</v>
      </c>
      <c r="H169" s="43">
        <v>9.15</v>
      </c>
      <c r="I169" s="43">
        <v>17.98</v>
      </c>
      <c r="J169" s="43">
        <v>172.85</v>
      </c>
      <c r="K169" s="44">
        <v>128</v>
      </c>
      <c r="L169" s="43">
        <v>12.9</v>
      </c>
    </row>
    <row r="170" spans="1:12" ht="15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0.16</v>
      </c>
      <c r="H170" s="43">
        <v>0.16</v>
      </c>
      <c r="I170" s="43">
        <v>27.88</v>
      </c>
      <c r="J170" s="43">
        <v>114.6</v>
      </c>
      <c r="K170" s="44">
        <v>342</v>
      </c>
      <c r="L170" s="43">
        <v>6.8</v>
      </c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60</v>
      </c>
      <c r="G171" s="43">
        <v>4.74</v>
      </c>
      <c r="H171" s="43">
        <v>0.6</v>
      </c>
      <c r="I171" s="43">
        <v>28.8</v>
      </c>
      <c r="J171" s="43">
        <v>140</v>
      </c>
      <c r="K171" s="44" t="s">
        <v>46</v>
      </c>
      <c r="L171" s="43">
        <v>5</v>
      </c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48</v>
      </c>
      <c r="G172" s="43">
        <v>2.69</v>
      </c>
      <c r="H172" s="43">
        <v>0.53</v>
      </c>
      <c r="I172" s="43">
        <v>23.71</v>
      </c>
      <c r="J172" s="43">
        <v>110.35</v>
      </c>
      <c r="K172" s="44" t="s">
        <v>46</v>
      </c>
      <c r="L172" s="43">
        <v>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863</v>
      </c>
      <c r="G175" s="19">
        <f t="shared" ref="G175:J175" si="80">SUM(G166:G174)</f>
        <v>26.140000000000004</v>
      </c>
      <c r="H175" s="19">
        <f t="shared" si="80"/>
        <v>40.15</v>
      </c>
      <c r="I175" s="19">
        <f t="shared" si="80"/>
        <v>138.01</v>
      </c>
      <c r="J175" s="19">
        <f t="shared" si="80"/>
        <v>1083.08</v>
      </c>
      <c r="K175" s="25"/>
      <c r="L175" s="19">
        <f t="shared" ref="L175" si="81">SUM(L166:L174)</f>
        <v>75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1395</v>
      </c>
      <c r="G176" s="32">
        <f t="shared" ref="G176" si="82">G165+G175</f>
        <v>44.650000000000006</v>
      </c>
      <c r="H176" s="32">
        <f t="shared" ref="H176" si="83">H165+H175</f>
        <v>52.709999999999994</v>
      </c>
      <c r="I176" s="32">
        <f t="shared" ref="I176" si="84">I165+I175</f>
        <v>238.98999999999998</v>
      </c>
      <c r="J176" s="32">
        <f t="shared" ref="J176:L176" si="85">J165+J175</f>
        <v>1595.8799999999999</v>
      </c>
      <c r="K176" s="32"/>
      <c r="L176" s="32">
        <f t="shared" si="85"/>
        <v>125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150</v>
      </c>
      <c r="G177" s="40">
        <v>13.93</v>
      </c>
      <c r="H177" s="40">
        <v>24.85</v>
      </c>
      <c r="I177" s="40">
        <v>2.63</v>
      </c>
      <c r="J177" s="40">
        <v>289.64999999999998</v>
      </c>
      <c r="K177" s="41">
        <v>210</v>
      </c>
      <c r="L177" s="40">
        <v>22.3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3.16</v>
      </c>
      <c r="H179" s="43">
        <v>2.67</v>
      </c>
      <c r="I179" s="43">
        <v>15.94</v>
      </c>
      <c r="J179" s="43">
        <v>100.6</v>
      </c>
      <c r="K179" s="44">
        <v>379</v>
      </c>
      <c r="L179" s="43">
        <v>8.74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60</v>
      </c>
      <c r="G180" s="43">
        <v>2.37</v>
      </c>
      <c r="H180" s="43">
        <v>0.3</v>
      </c>
      <c r="I180" s="43">
        <v>14.4</v>
      </c>
      <c r="J180" s="43">
        <v>69.78</v>
      </c>
      <c r="K180" s="44" t="s">
        <v>46</v>
      </c>
      <c r="L180" s="43">
        <v>5</v>
      </c>
    </row>
    <row r="181" spans="1:12" ht="15">
      <c r="A181" s="23"/>
      <c r="B181" s="15"/>
      <c r="C181" s="11"/>
      <c r="D181" s="7" t="s">
        <v>24</v>
      </c>
      <c r="E181" s="42" t="s">
        <v>63</v>
      </c>
      <c r="F181" s="43">
        <v>100</v>
      </c>
      <c r="G181" s="43">
        <v>1.8</v>
      </c>
      <c r="H181" s="43">
        <v>0</v>
      </c>
      <c r="I181" s="43">
        <v>11.5</v>
      </c>
      <c r="J181" s="43">
        <v>54</v>
      </c>
      <c r="K181" s="44">
        <v>338</v>
      </c>
      <c r="L181" s="43">
        <v>13.96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21.26</v>
      </c>
      <c r="H184" s="19">
        <f t="shared" si="86"/>
        <v>27.820000000000004</v>
      </c>
      <c r="I184" s="19">
        <f t="shared" si="86"/>
        <v>44.47</v>
      </c>
      <c r="J184" s="19">
        <f t="shared" si="86"/>
        <v>514.03</v>
      </c>
      <c r="K184" s="25"/>
      <c r="L184" s="19">
        <f t="shared" ref="L184" si="87">SUM(L177:L183)</f>
        <v>50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91</v>
      </c>
      <c r="F185" s="43">
        <v>60</v>
      </c>
      <c r="G185" s="43">
        <v>1.85</v>
      </c>
      <c r="H185" s="43">
        <v>2.13</v>
      </c>
      <c r="I185" s="43">
        <v>3.43</v>
      </c>
      <c r="J185" s="43">
        <v>40.57</v>
      </c>
      <c r="K185" s="44">
        <v>131</v>
      </c>
      <c r="L185" s="43">
        <v>5.2</v>
      </c>
    </row>
    <row r="186" spans="1:12" ht="15">
      <c r="A186" s="23"/>
      <c r="B186" s="15"/>
      <c r="C186" s="11"/>
      <c r="D186" s="7" t="s">
        <v>27</v>
      </c>
      <c r="E186" s="42" t="s">
        <v>57</v>
      </c>
      <c r="F186" s="43">
        <v>200</v>
      </c>
      <c r="G186" s="43">
        <v>2.21</v>
      </c>
      <c r="H186" s="43">
        <v>4.16</v>
      </c>
      <c r="I186" s="43">
        <v>6.32</v>
      </c>
      <c r="J186" s="43">
        <v>76.8</v>
      </c>
      <c r="K186" s="44">
        <v>88</v>
      </c>
      <c r="L186" s="43">
        <v>18</v>
      </c>
    </row>
    <row r="187" spans="1:12" ht="15">
      <c r="A187" s="23"/>
      <c r="B187" s="15"/>
      <c r="C187" s="11"/>
      <c r="D187" s="7" t="s">
        <v>28</v>
      </c>
      <c r="E187" s="42" t="s">
        <v>92</v>
      </c>
      <c r="F187" s="43">
        <v>90</v>
      </c>
      <c r="G187" s="43">
        <v>7.43</v>
      </c>
      <c r="H187" s="43">
        <v>7.24</v>
      </c>
      <c r="I187" s="43">
        <v>10.58</v>
      </c>
      <c r="J187" s="43">
        <v>137.25</v>
      </c>
      <c r="K187" s="44" t="s">
        <v>93</v>
      </c>
      <c r="L187" s="43">
        <v>26</v>
      </c>
    </row>
    <row r="188" spans="1:12" ht="15">
      <c r="A188" s="23"/>
      <c r="B188" s="15"/>
      <c r="C188" s="11"/>
      <c r="D188" s="7" t="s">
        <v>29</v>
      </c>
      <c r="E188" s="42" t="s">
        <v>50</v>
      </c>
      <c r="F188" s="43">
        <v>155</v>
      </c>
      <c r="G188" s="43">
        <v>3.65</v>
      </c>
      <c r="H188" s="43">
        <v>5.37</v>
      </c>
      <c r="I188" s="43">
        <v>36.68</v>
      </c>
      <c r="J188" s="43">
        <v>209.7</v>
      </c>
      <c r="K188" s="44">
        <v>304</v>
      </c>
      <c r="L188" s="43">
        <v>9.8000000000000007</v>
      </c>
    </row>
    <row r="189" spans="1:12" ht="1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0.67</v>
      </c>
      <c r="H189" s="43">
        <v>0.27</v>
      </c>
      <c r="I189" s="43">
        <v>20.76</v>
      </c>
      <c r="J189" s="43">
        <v>88.2</v>
      </c>
      <c r="K189" s="44">
        <v>388</v>
      </c>
      <c r="L189" s="43">
        <v>7</v>
      </c>
    </row>
    <row r="190" spans="1:12" ht="15">
      <c r="A190" s="23"/>
      <c r="B190" s="15"/>
      <c r="C190" s="11"/>
      <c r="D190" s="7" t="s">
        <v>31</v>
      </c>
      <c r="E190" s="42" t="s">
        <v>44</v>
      </c>
      <c r="F190" s="43">
        <v>60</v>
      </c>
      <c r="G190" s="43">
        <v>4.74</v>
      </c>
      <c r="H190" s="43">
        <v>0.6</v>
      </c>
      <c r="I190" s="43">
        <v>28.8</v>
      </c>
      <c r="J190" s="43">
        <v>140</v>
      </c>
      <c r="K190" s="44" t="s">
        <v>46</v>
      </c>
      <c r="L190" s="43">
        <v>5</v>
      </c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48</v>
      </c>
      <c r="G191" s="43">
        <v>2.69</v>
      </c>
      <c r="H191" s="43">
        <v>0.53</v>
      </c>
      <c r="I191" s="43">
        <v>23.71</v>
      </c>
      <c r="J191" s="43">
        <v>110.35</v>
      </c>
      <c r="K191" s="44" t="s">
        <v>46</v>
      </c>
      <c r="L191" s="43">
        <v>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813</v>
      </c>
      <c r="G194" s="19">
        <f t="shared" ref="G194:J194" si="88">SUM(G185:G193)</f>
        <v>23.240000000000002</v>
      </c>
      <c r="H194" s="19">
        <f t="shared" si="88"/>
        <v>20.300000000000004</v>
      </c>
      <c r="I194" s="19">
        <f t="shared" si="88"/>
        <v>130.28</v>
      </c>
      <c r="J194" s="19">
        <f t="shared" si="88"/>
        <v>802.87</v>
      </c>
      <c r="K194" s="25"/>
      <c r="L194" s="19">
        <f t="shared" ref="L194" si="89">SUM(L185:L193)</f>
        <v>75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1323</v>
      </c>
      <c r="G195" s="32">
        <f t="shared" ref="G195" si="90">G184+G194</f>
        <v>44.5</v>
      </c>
      <c r="H195" s="32">
        <f t="shared" ref="H195" si="91">H184+H194</f>
        <v>48.120000000000005</v>
      </c>
      <c r="I195" s="32">
        <f t="shared" ref="I195" si="92">I184+I194</f>
        <v>174.75</v>
      </c>
      <c r="J195" s="32">
        <f t="shared" ref="J195:L195" si="93">J184+J194</f>
        <v>1316.9</v>
      </c>
      <c r="K195" s="32"/>
      <c r="L195" s="32">
        <f t="shared" si="93"/>
        <v>125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1340.8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46.936</v>
      </c>
      <c r="H196" s="34">
        <f t="shared" si="94"/>
        <v>54.826999999999998</v>
      </c>
      <c r="I196" s="34">
        <f t="shared" si="94"/>
        <v>211.69699999999997</v>
      </c>
      <c r="J196" s="34">
        <f t="shared" si="94"/>
        <v>1537.7829999999999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dcterms:created xsi:type="dcterms:W3CDTF">2022-05-16T14:23:56Z</dcterms:created>
  <dcterms:modified xsi:type="dcterms:W3CDTF">2023-10-26T07:34:08Z</dcterms:modified>
</cp:coreProperties>
</file>